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AGAMU EXT WORKS\"/>
    </mc:Choice>
  </mc:AlternateContent>
  <bookViews>
    <workbookView xWindow="0" yWindow="0" windowWidth="20490" windowHeight="6855"/>
  </bookViews>
  <sheets>
    <sheet name="EXT WR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/>
  <c r="C6" i="1" l="1"/>
  <c r="F6" i="1" s="1"/>
  <c r="C9" i="1" l="1"/>
  <c r="C11" i="1" l="1"/>
  <c r="F11" i="1" s="1"/>
  <c r="F9" i="1"/>
  <c r="C15" i="1"/>
  <c r="F15" i="1" s="1"/>
  <c r="C18" i="1"/>
  <c r="F18" i="1" s="1"/>
  <c r="F30" i="1" l="1"/>
  <c r="F35" i="1"/>
  <c r="F40" i="1" l="1"/>
  <c r="F42" i="1" l="1"/>
  <c r="F45" i="1" s="1"/>
</calcChain>
</file>

<file path=xl/sharedStrings.xml><?xml version="1.0" encoding="utf-8"?>
<sst xmlns="http://schemas.openxmlformats.org/spreadsheetml/2006/main" count="50" uniqueCount="47">
  <si>
    <t>ITEM</t>
  </si>
  <si>
    <t xml:space="preserve">               DESCRIPTION</t>
  </si>
  <si>
    <t>QTY</t>
  </si>
  <si>
    <t>UNIT</t>
  </si>
  <si>
    <t>UNIT RATE</t>
  </si>
  <si>
    <t>AMOUNT</t>
  </si>
  <si>
    <t>A</t>
  </si>
  <si>
    <t>Cu.m</t>
  </si>
  <si>
    <t>Drive Inn and Walkways</t>
  </si>
  <si>
    <t>B</t>
  </si>
  <si>
    <t>Sq.m</t>
  </si>
  <si>
    <t>C</t>
  </si>
  <si>
    <t>D</t>
  </si>
  <si>
    <t>E</t>
  </si>
  <si>
    <t>F</t>
  </si>
  <si>
    <t>M</t>
  </si>
  <si>
    <t>G</t>
  </si>
  <si>
    <t>H</t>
  </si>
  <si>
    <t>Protect all works in this section</t>
  </si>
  <si>
    <t>Item</t>
  </si>
  <si>
    <t xml:space="preserve">                     Carried to General Summary</t>
  </si>
  <si>
    <t>Excavation and Earthworks</t>
  </si>
  <si>
    <t>Oversite Excavation</t>
  </si>
  <si>
    <t>Excavate oversite to remove vegetable topsoil average 150mm deep and disposit materials in spoil heap average 20.00M away from excavations</t>
  </si>
  <si>
    <t>Tons</t>
  </si>
  <si>
    <t>Level and compact bottom to receive concrete work.</t>
  </si>
  <si>
    <t>150mm thick hardcore of approved materials well compacted on ditto to receive concrete blinding.</t>
  </si>
  <si>
    <t>Plain in-situ concrete (1:4:8-12mm aggregates) mix in:</t>
  </si>
  <si>
    <t>Concrete Works</t>
  </si>
  <si>
    <t>50mm thick blinding on surface to receive reinforcement bars</t>
  </si>
  <si>
    <t xml:space="preserve">Reinforced in-situ concrete (1:1:2 -20mm aggregate) packed around reinforcement in formwork (both measured separately ) in: </t>
  </si>
  <si>
    <t xml:space="preserve">Floors; 200mm thick cast in 5000mm bays. </t>
  </si>
  <si>
    <t>Reinforcement</t>
  </si>
  <si>
    <t>High yield tensile steel bar reinforcement to BS 4461 including cutting, bending and tying wire in:</t>
  </si>
  <si>
    <t>Formwork</t>
  </si>
  <si>
    <t>Sawn formwork to:</t>
  </si>
  <si>
    <t>Edge of concrete in bays 200mm deep</t>
  </si>
  <si>
    <t>EXTERNAL CONCRETE WORKS (ALL PROVISIONAL)</t>
  </si>
  <si>
    <t>EXTERNAL CONCRETE WORKS</t>
  </si>
  <si>
    <r>
      <rPr>
        <b/>
        <u/>
        <sz val="11"/>
        <rFont val="Arial"/>
        <family val="2"/>
      </rPr>
      <t>Add:</t>
    </r>
    <r>
      <rPr>
        <sz val="11"/>
        <rFont val="Arial"/>
        <family val="2"/>
      </rPr>
      <t xml:space="preserve"> PRELIMINARIES</t>
    </r>
  </si>
  <si>
    <r>
      <rPr>
        <b/>
        <u/>
        <sz val="11"/>
        <rFont val="Arial"/>
        <family val="2"/>
      </rPr>
      <t>Add:</t>
    </r>
    <r>
      <rPr>
        <sz val="11"/>
        <rFont val="Arial"/>
        <family val="2"/>
      </rPr>
      <t xml:space="preserve"> CONTINGENCIES</t>
    </r>
  </si>
  <si>
    <r>
      <rPr>
        <b/>
        <u/>
        <sz val="11"/>
        <rFont val="Arial"/>
        <family val="2"/>
      </rPr>
      <t>Add:</t>
    </r>
    <r>
      <rPr>
        <sz val="11"/>
        <rFont val="Arial"/>
        <family val="2"/>
      </rPr>
      <t xml:space="preserve"> V.A.T</t>
    </r>
  </si>
  <si>
    <t>SUB TOTAL 2</t>
  </si>
  <si>
    <t>SUB TOTAL 1</t>
  </si>
  <si>
    <t>TOTAL</t>
  </si>
  <si>
    <t>12mm diameter in Floors (Single layer)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</si>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</sst>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4" xfId="2" applyNumberFormat="1" applyFont="1" applyBorder="1" applyAlignment="1">
      <alignment horizontal="left" wrapText="1" shrinkToFit="1"/>
    </xf>
    <xf numFmtId="0" fontId="4" fillId="0" borderId="3" xfId="0" applyNumberFormat="1" applyFont="1" applyBorder="1" applyAlignment="1">
      <alignment horizontal="center"/>
    </xf>
    <xf numFmtId="0" fontId="4" fillId="0" borderId="3" xfId="0" applyNumberFormat="1" applyFont="1" applyBorder="1"/>
    <xf numFmtId="43" fontId="4" fillId="0" borderId="3" xfId="1" applyFont="1" applyBorder="1"/>
    <xf numFmtId="0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/>
    <xf numFmtId="43" fontId="4" fillId="0" borderId="4" xfId="1" applyFont="1" applyBorder="1"/>
    <xf numFmtId="0" fontId="5" fillId="0" borderId="4" xfId="0" applyNumberFormat="1" applyFont="1" applyBorder="1"/>
    <xf numFmtId="164" fontId="3" fillId="0" borderId="4" xfId="1" applyNumberFormat="1" applyFont="1" applyBorder="1" applyAlignment="1">
      <alignment horizontal="center"/>
    </xf>
    <xf numFmtId="43" fontId="3" fillId="0" borderId="4" xfId="1" applyFont="1" applyBorder="1"/>
    <xf numFmtId="0" fontId="5" fillId="0" borderId="4" xfId="2" applyNumberFormat="1" applyFont="1" applyBorder="1" applyAlignment="1">
      <alignment horizontal="left" shrinkToFit="1"/>
    </xf>
    <xf numFmtId="164" fontId="4" fillId="0" borderId="4" xfId="1" applyNumberFormat="1" applyFont="1" applyBorder="1" applyAlignment="1">
      <alignment horizontal="center"/>
    </xf>
    <xf numFmtId="0" fontId="4" fillId="0" borderId="4" xfId="2" applyNumberFormat="1" applyFont="1" applyBorder="1" applyAlignment="1">
      <alignment horizontal="center" vertical="center"/>
    </xf>
    <xf numFmtId="43" fontId="3" fillId="0" borderId="4" xfId="1" applyFont="1" applyBorder="1" applyAlignment="1">
      <alignment vertical="center"/>
    </xf>
    <xf numFmtId="43" fontId="4" fillId="0" borderId="4" xfId="1" applyFont="1" applyBorder="1" applyAlignment="1">
      <alignment vertical="center"/>
    </xf>
    <xf numFmtId="43" fontId="3" fillId="0" borderId="4" xfId="1" applyFont="1" applyBorder="1" applyAlignment="1">
      <alignment horizontal="right" vertical="center"/>
    </xf>
    <xf numFmtId="43" fontId="3" fillId="0" borderId="4" xfId="1" applyFont="1" applyBorder="1" applyAlignment="1" applyProtection="1">
      <alignment shrinkToFit="1" readingOrder="1"/>
      <protection hidden="1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left" shrinkToFit="1"/>
    </xf>
    <xf numFmtId="0" fontId="3" fillId="0" borderId="4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3" fontId="4" fillId="0" borderId="4" xfId="1" applyFont="1" applyFill="1" applyBorder="1"/>
    <xf numFmtId="43" fontId="4" fillId="0" borderId="4" xfId="3" applyFont="1" applyBorder="1" applyAlignment="1" applyProtection="1">
      <alignment shrinkToFit="1" readingOrder="1"/>
      <protection hidden="1"/>
    </xf>
    <xf numFmtId="0" fontId="3" fillId="0" borderId="4" xfId="0" applyNumberFormat="1" applyFont="1" applyBorder="1" applyAlignment="1"/>
    <xf numFmtId="0" fontId="5" fillId="0" borderId="4" xfId="2" applyFont="1" applyBorder="1" applyAlignment="1">
      <alignment shrinkToFit="1" readingOrder="1"/>
    </xf>
    <xf numFmtId="0" fontId="3" fillId="0" borderId="4" xfId="2" applyNumberFormat="1" applyFont="1" applyBorder="1" applyAlignment="1">
      <alignment horizontal="center" shrinkToFit="1"/>
    </xf>
    <xf numFmtId="49" fontId="4" fillId="0" borderId="4" xfId="0" applyNumberFormat="1" applyFont="1" applyBorder="1" applyAlignment="1">
      <alignment horizontal="center" shrinkToFit="1"/>
    </xf>
    <xf numFmtId="43" fontId="3" fillId="0" borderId="4" xfId="3" applyFont="1" applyBorder="1" applyAlignment="1">
      <alignment shrinkToFit="1"/>
    </xf>
    <xf numFmtId="43" fontId="3" fillId="0" borderId="4" xfId="3" applyFont="1" applyBorder="1" applyAlignment="1" applyProtection="1">
      <alignment shrinkToFit="1" readingOrder="1"/>
      <protection hidden="1"/>
    </xf>
    <xf numFmtId="0" fontId="3" fillId="0" borderId="4" xfId="0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horizontal="center"/>
    </xf>
    <xf numFmtId="43" fontId="3" fillId="0" borderId="4" xfId="1" applyFont="1" applyFill="1" applyBorder="1"/>
    <xf numFmtId="0" fontId="3" fillId="0" borderId="4" xfId="0" applyNumberFormat="1" applyFont="1" applyBorder="1" applyAlignment="1">
      <alignment wrapText="1"/>
    </xf>
    <xf numFmtId="0" fontId="5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" fontId="3" fillId="0" borderId="4" xfId="0" applyNumberFormat="1" applyFont="1" applyBorder="1" applyAlignment="1">
      <alignment horizontal="center"/>
    </xf>
    <xf numFmtId="0" fontId="4" fillId="0" borderId="4" xfId="2" applyFont="1" applyBorder="1" applyAlignment="1">
      <alignment horizontal="center" shrinkToFit="1"/>
    </xf>
    <xf numFmtId="43" fontId="6" fillId="0" borderId="4" xfId="3" applyFont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43" fontId="3" fillId="0" borderId="4" xfId="3" applyNumberFormat="1" applyFont="1" applyFill="1" applyBorder="1" applyAlignment="1">
      <alignment horizontal="right"/>
    </xf>
    <xf numFmtId="43" fontId="3" fillId="0" borderId="4" xfId="4" applyFont="1" applyBorder="1"/>
    <xf numFmtId="43" fontId="3" fillId="0" borderId="4" xfId="3" applyNumberFormat="1" applyFont="1" applyBorder="1"/>
    <xf numFmtId="0" fontId="3" fillId="0" borderId="4" xfId="2" applyFont="1" applyBorder="1" applyAlignment="1">
      <alignment shrinkToFit="1" readingOrder="1"/>
    </xf>
    <xf numFmtId="0" fontId="3" fillId="0" borderId="4" xfId="0" applyNumberFormat="1" applyFont="1" applyBorder="1"/>
    <xf numFmtId="0" fontId="3" fillId="0" borderId="4" xfId="0" applyFont="1" applyFill="1" applyBorder="1"/>
    <xf numFmtId="0" fontId="3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9" fontId="3" fillId="0" borderId="4" xfId="0" applyNumberFormat="1" applyFont="1" applyBorder="1" applyAlignment="1">
      <alignment shrinkToFit="1"/>
    </xf>
    <xf numFmtId="43" fontId="3" fillId="0" borderId="4" xfId="3" applyFont="1" applyBorder="1" applyAlignment="1">
      <alignment horizontal="right" shrinkToFit="1" readingOrder="1"/>
    </xf>
    <xf numFmtId="43" fontId="3" fillId="0" borderId="5" xfId="3" applyFont="1" applyBorder="1" applyAlignment="1" applyProtection="1">
      <alignment shrinkToFit="1" readingOrder="1"/>
      <protection hidden="1"/>
    </xf>
    <xf numFmtId="49" fontId="3" fillId="0" borderId="4" xfId="0" applyNumberFormat="1" applyFont="1" applyBorder="1" applyAlignment="1">
      <alignment horizontal="right" shrinkToFit="1"/>
    </xf>
    <xf numFmtId="0" fontId="3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49" fontId="4" fillId="0" borderId="4" xfId="2" applyNumberFormat="1" applyFont="1" applyBorder="1" applyAlignment="1">
      <alignment horizontal="center" shrinkToFit="1"/>
    </xf>
    <xf numFmtId="43" fontId="3" fillId="0" borderId="5" xfId="1" applyFont="1" applyBorder="1" applyAlignment="1">
      <alignment vertical="center"/>
    </xf>
    <xf numFmtId="0" fontId="3" fillId="0" borderId="4" xfId="0" applyNumberFormat="1" applyFont="1" applyFill="1" applyBorder="1" applyAlignment="1"/>
    <xf numFmtId="43" fontId="4" fillId="0" borderId="2" xfId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shrinkToFit="1"/>
    </xf>
    <xf numFmtId="0" fontId="3" fillId="0" borderId="2" xfId="0" applyNumberFormat="1" applyFont="1" applyBorder="1" applyAlignment="1">
      <alignment horizontal="center" vertical="center"/>
    </xf>
    <xf numFmtId="43" fontId="3" fillId="0" borderId="2" xfId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43" fontId="6" fillId="0" borderId="0" xfId="1" applyFont="1" applyFill="1" applyBorder="1"/>
    <xf numFmtId="0" fontId="7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7" fillId="0" borderId="0" xfId="0" applyNumberFormat="1" applyFont="1"/>
    <xf numFmtId="43" fontId="6" fillId="0" borderId="0" xfId="1" applyFont="1"/>
    <xf numFmtId="49" fontId="3" fillId="0" borderId="4" xfId="0" applyNumberFormat="1" applyFont="1" applyBorder="1" applyAlignment="1">
      <alignment horizontal="left" shrinkToFit="1"/>
    </xf>
    <xf numFmtId="49" fontId="3" fillId="0" borderId="4" xfId="0" applyNumberFormat="1" applyFont="1" applyBorder="1" applyAlignment="1">
      <alignment horizontal="center" vertical="center"/>
    </xf>
    <xf numFmtId="43" fontId="3" fillId="0" borderId="4" xfId="3" applyFont="1" applyBorder="1" applyAlignment="1">
      <alignment vertical="center" shrinkToFit="1"/>
    </xf>
    <xf numFmtId="43" fontId="3" fillId="0" borderId="4" xfId="3" applyFont="1" applyBorder="1" applyAlignment="1">
      <alignment vertical="center"/>
    </xf>
    <xf numFmtId="43" fontId="3" fillId="0" borderId="6" xfId="1" applyFont="1" applyBorder="1" applyAlignment="1">
      <alignment vertical="center"/>
    </xf>
    <xf numFmtId="9" fontId="4" fillId="0" borderId="4" xfId="0" applyNumberFormat="1" applyFont="1" applyBorder="1" applyAlignment="1" applyProtection="1">
      <alignment horizontal="center" vertical="center" shrinkToFit="1"/>
      <protection hidden="1"/>
    </xf>
    <xf numFmtId="10" fontId="4" fillId="0" borderId="4" xfId="0" applyNumberFormat="1" applyFont="1" applyBorder="1" applyAlignment="1" applyProtection="1">
      <alignment horizontal="center" vertical="center" shrinkToFit="1"/>
      <protection hidden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shrinkToFit="1"/>
    </xf>
    <xf numFmtId="0" fontId="4" fillId="0" borderId="2" xfId="0" applyFont="1" applyBorder="1" applyAlignment="1">
      <alignment shrinkToFit="1"/>
    </xf>
  </cellXfs>
  <cellStyles count="5">
    <cellStyle name="Comma" xfId="1" builtinId="3"/>
    <cellStyle name="Comma 2" xfId="3"/>
    <cellStyle name="Comma 2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0"/>
  <sheetViews>
    <sheetView tabSelected="1" view="pageBreakPreview" topLeftCell="A31" zoomScaleNormal="100" zoomScaleSheetLayoutView="100" workbookViewId="0">
      <selection activeCell="F38" sqref="F38"/>
    </sheetView>
  </sheetViews>
  <sheetFormatPr defaultRowHeight="15" x14ac:dyDescent="0.25"/>
  <cols>
    <col min="1" max="1" width="6.42578125" style="68" customWidth="1"/>
    <col min="2" max="2" width="58.140625" style="69" customWidth="1"/>
    <col min="3" max="3" width="7.85546875" style="70" customWidth="1"/>
    <col min="4" max="4" width="7" style="71" customWidth="1"/>
    <col min="5" max="5" width="14.7109375" style="72" customWidth="1"/>
    <col min="6" max="6" width="17.28515625" style="72" customWidth="1"/>
  </cols>
  <sheetData>
    <row r="1" spans="1:6" ht="15.75" thickTop="1" x14ac:dyDescent="0.25">
      <c r="A1" s="80" t="s">
        <v>37</v>
      </c>
      <c r="B1" s="81"/>
      <c r="C1" s="81"/>
      <c r="D1" s="81"/>
      <c r="E1" s="81"/>
      <c r="F1" s="81"/>
    </row>
    <row r="2" spans="1:6" ht="15.75" thickBot="1" x14ac:dyDescent="0.3">
      <c r="A2" s="82"/>
      <c r="B2" s="82"/>
      <c r="C2" s="82"/>
      <c r="D2" s="82"/>
      <c r="E2" s="82"/>
      <c r="F2" s="82"/>
    </row>
    <row r="3" spans="1:6" ht="16.5" thickTop="1" thickBot="1" x14ac:dyDescent="0.3">
      <c r="A3" s="2" t="s">
        <v>0</v>
      </c>
      <c r="B3" s="3" t="s">
        <v>1</v>
      </c>
      <c r="C3" s="2" t="s">
        <v>2</v>
      </c>
      <c r="D3" s="2" t="s">
        <v>3</v>
      </c>
      <c r="E3" s="4" t="s">
        <v>4</v>
      </c>
      <c r="F3" s="4" t="s">
        <v>5</v>
      </c>
    </row>
    <row r="4" spans="1:6" ht="15.75" thickTop="1" x14ac:dyDescent="0.25">
      <c r="A4" s="5"/>
      <c r="B4" s="8" t="s">
        <v>21</v>
      </c>
      <c r="C4" s="9"/>
      <c r="D4" s="5"/>
      <c r="E4" s="10"/>
      <c r="F4" s="10"/>
    </row>
    <row r="5" spans="1:6" x14ac:dyDescent="0.25">
      <c r="A5" s="5"/>
      <c r="B5" s="11" t="s">
        <v>22</v>
      </c>
      <c r="C5" s="12"/>
      <c r="D5" s="13"/>
      <c r="E5" s="14"/>
      <c r="F5" s="15"/>
    </row>
    <row r="6" spans="1:6" ht="43.5" x14ac:dyDescent="0.25">
      <c r="A6" s="5" t="s">
        <v>6</v>
      </c>
      <c r="B6" s="1" t="s">
        <v>23</v>
      </c>
      <c r="C6" s="9">
        <f>28*100</f>
        <v>2800</v>
      </c>
      <c r="D6" s="13" t="s">
        <v>10</v>
      </c>
      <c r="E6" s="16"/>
      <c r="F6" s="17">
        <f>C6*E6</f>
        <v>0</v>
      </c>
    </row>
    <row r="7" spans="1:6" x14ac:dyDescent="0.25">
      <c r="A7" s="5"/>
      <c r="B7" s="6"/>
      <c r="C7" s="5"/>
      <c r="D7" s="5"/>
      <c r="E7" s="7"/>
      <c r="F7" s="7"/>
    </row>
    <row r="8" spans="1:6" x14ac:dyDescent="0.25">
      <c r="A8" s="18"/>
      <c r="B8" s="19" t="s">
        <v>8</v>
      </c>
      <c r="C8" s="20"/>
      <c r="D8" s="21"/>
      <c r="E8" s="22"/>
      <c r="F8" s="23"/>
    </row>
    <row r="9" spans="1:6" x14ac:dyDescent="0.25">
      <c r="A9" s="18" t="s">
        <v>9</v>
      </c>
      <c r="B9" s="24" t="s">
        <v>25</v>
      </c>
      <c r="C9" s="9">
        <f>C6</f>
        <v>2800</v>
      </c>
      <c r="D9" s="5" t="s">
        <v>10</v>
      </c>
      <c r="E9" s="10"/>
      <c r="F9" s="10">
        <f>C9*E9</f>
        <v>0</v>
      </c>
    </row>
    <row r="10" spans="1:6" x14ac:dyDescent="0.25">
      <c r="A10" s="18"/>
      <c r="B10" s="25"/>
      <c r="C10" s="26"/>
      <c r="D10" s="27"/>
      <c r="E10" s="28"/>
      <c r="F10" s="29"/>
    </row>
    <row r="11" spans="1:6" ht="29.25" x14ac:dyDescent="0.25">
      <c r="A11" s="18" t="s">
        <v>11</v>
      </c>
      <c r="B11" s="30" t="s">
        <v>26</v>
      </c>
      <c r="C11" s="31">
        <f>C9</f>
        <v>2800</v>
      </c>
      <c r="D11" s="5" t="s">
        <v>10</v>
      </c>
      <c r="E11" s="32"/>
      <c r="F11" s="32">
        <f>E11*C11</f>
        <v>0</v>
      </c>
    </row>
    <row r="12" spans="1:6" x14ac:dyDescent="0.25">
      <c r="A12" s="18"/>
      <c r="B12" s="25"/>
      <c r="C12" s="26"/>
      <c r="D12" s="27"/>
      <c r="E12" s="28"/>
      <c r="F12" s="29"/>
    </row>
    <row r="13" spans="1:6" x14ac:dyDescent="0.25">
      <c r="A13" s="18"/>
      <c r="B13" s="25" t="s">
        <v>28</v>
      </c>
      <c r="C13" s="26"/>
      <c r="D13" s="27"/>
      <c r="E13" s="28"/>
      <c r="F13" s="29"/>
    </row>
    <row r="14" spans="1:6" x14ac:dyDescent="0.25">
      <c r="A14" s="18"/>
      <c r="B14" s="8" t="s">
        <v>27</v>
      </c>
      <c r="C14" s="9"/>
      <c r="D14" s="5"/>
      <c r="E14" s="10"/>
      <c r="F14" s="10"/>
    </row>
    <row r="15" spans="1:6" ht="15" customHeight="1" x14ac:dyDescent="0.25">
      <c r="A15" s="18" t="s">
        <v>12</v>
      </c>
      <c r="B15" s="33" t="s">
        <v>29</v>
      </c>
      <c r="C15" s="9">
        <f>C11</f>
        <v>2800</v>
      </c>
      <c r="D15" s="5" t="s">
        <v>10</v>
      </c>
      <c r="E15" s="10"/>
      <c r="F15" s="10">
        <f>C15*E15</f>
        <v>0</v>
      </c>
    </row>
    <row r="16" spans="1:6" x14ac:dyDescent="0.25">
      <c r="A16" s="18"/>
      <c r="B16" s="33"/>
      <c r="C16" s="9"/>
      <c r="D16" s="5"/>
      <c r="E16" s="10"/>
      <c r="F16" s="10"/>
    </row>
    <row r="17" spans="1:6" ht="45" x14ac:dyDescent="0.25">
      <c r="A17" s="18"/>
      <c r="B17" s="34" t="s">
        <v>30</v>
      </c>
      <c r="C17" s="9"/>
      <c r="D17" s="5"/>
      <c r="E17" s="10"/>
      <c r="F17" s="10"/>
    </row>
    <row r="18" spans="1:6" x14ac:dyDescent="0.25">
      <c r="A18" s="18" t="s">
        <v>13</v>
      </c>
      <c r="B18" s="35" t="s">
        <v>31</v>
      </c>
      <c r="C18" s="36">
        <f>C9*0.2</f>
        <v>560</v>
      </c>
      <c r="D18" s="37" t="s">
        <v>7</v>
      </c>
      <c r="E18" s="38"/>
      <c r="F18" s="38">
        <f>E18*C18</f>
        <v>0</v>
      </c>
    </row>
    <row r="19" spans="1:6" x14ac:dyDescent="0.25">
      <c r="A19" s="18"/>
      <c r="B19" s="35"/>
      <c r="C19" s="36"/>
      <c r="D19" s="37"/>
      <c r="E19" s="38"/>
      <c r="F19" s="38"/>
    </row>
    <row r="20" spans="1:6" x14ac:dyDescent="0.25">
      <c r="A20" s="18"/>
      <c r="B20" s="8" t="s">
        <v>32</v>
      </c>
      <c r="C20" s="39"/>
      <c r="D20" s="39"/>
      <c r="E20" s="40"/>
      <c r="F20" s="41"/>
    </row>
    <row r="21" spans="1:6" ht="30" x14ac:dyDescent="0.25">
      <c r="A21" s="18"/>
      <c r="B21" s="34" t="s">
        <v>33</v>
      </c>
      <c r="C21" s="39"/>
      <c r="D21" s="39"/>
      <c r="E21" s="40"/>
      <c r="F21" s="41"/>
    </row>
    <row r="22" spans="1:6" ht="15" customHeight="1" x14ac:dyDescent="0.25">
      <c r="A22" s="18" t="s">
        <v>14</v>
      </c>
      <c r="B22" s="24" t="s">
        <v>45</v>
      </c>
      <c r="C22" s="36">
        <v>20</v>
      </c>
      <c r="D22" s="37" t="s">
        <v>24</v>
      </c>
      <c r="E22" s="42"/>
      <c r="F22" s="38">
        <f>E22*C22</f>
        <v>0</v>
      </c>
    </row>
    <row r="23" spans="1:6" x14ac:dyDescent="0.25">
      <c r="A23" s="18"/>
      <c r="B23" s="43"/>
      <c r="C23" s="26"/>
      <c r="D23" s="27"/>
      <c r="E23" s="28"/>
      <c r="F23" s="29"/>
    </row>
    <row r="24" spans="1:6" x14ac:dyDescent="0.25">
      <c r="A24" s="18"/>
      <c r="B24" s="8" t="s">
        <v>34</v>
      </c>
      <c r="C24" s="26"/>
      <c r="D24" s="27"/>
      <c r="E24" s="28"/>
      <c r="F24" s="29"/>
    </row>
    <row r="25" spans="1:6" x14ac:dyDescent="0.25">
      <c r="A25" s="18"/>
      <c r="B25" s="8" t="s">
        <v>35</v>
      </c>
      <c r="C25" s="26"/>
      <c r="D25" s="27"/>
      <c r="E25" s="28"/>
      <c r="F25" s="29"/>
    </row>
    <row r="26" spans="1:6" x14ac:dyDescent="0.25">
      <c r="A26" s="18" t="s">
        <v>16</v>
      </c>
      <c r="B26" s="44" t="s">
        <v>36</v>
      </c>
      <c r="C26" s="36">
        <v>1248</v>
      </c>
      <c r="D26" s="5" t="s">
        <v>15</v>
      </c>
      <c r="E26" s="10"/>
      <c r="F26" s="10">
        <f>C26*E26</f>
        <v>0</v>
      </c>
    </row>
    <row r="27" spans="1:6" x14ac:dyDescent="0.25">
      <c r="A27" s="18"/>
      <c r="B27" s="44"/>
      <c r="C27" s="36"/>
      <c r="D27" s="5"/>
      <c r="E27" s="10"/>
      <c r="F27" s="10"/>
    </row>
    <row r="28" spans="1:6" x14ac:dyDescent="0.25">
      <c r="A28" s="18" t="s">
        <v>17</v>
      </c>
      <c r="B28" s="45" t="s">
        <v>18</v>
      </c>
      <c r="C28" s="46"/>
      <c r="D28" s="47" t="s">
        <v>19</v>
      </c>
      <c r="E28" s="14"/>
      <c r="F28" s="14"/>
    </row>
    <row r="29" spans="1:6" x14ac:dyDescent="0.25">
      <c r="A29" s="18"/>
      <c r="B29" s="48"/>
      <c r="C29" s="26"/>
      <c r="D29" s="37"/>
      <c r="E29" s="49"/>
      <c r="F29" s="50"/>
    </row>
    <row r="30" spans="1:6" x14ac:dyDescent="0.25">
      <c r="A30" s="18"/>
      <c r="B30" s="51" t="s">
        <v>44</v>
      </c>
      <c r="C30" s="26"/>
      <c r="D30" s="37"/>
      <c r="E30" s="49"/>
      <c r="F30" s="23">
        <f>SUM(F4:F29)</f>
        <v>0</v>
      </c>
    </row>
    <row r="31" spans="1:6" x14ac:dyDescent="0.25">
      <c r="A31" s="18"/>
      <c r="B31" s="51"/>
      <c r="C31" s="26"/>
      <c r="D31" s="37"/>
      <c r="E31" s="49"/>
      <c r="F31" s="29"/>
    </row>
    <row r="32" spans="1:6" x14ac:dyDescent="0.25">
      <c r="A32" s="18"/>
      <c r="B32" s="73" t="s">
        <v>39</v>
      </c>
      <c r="C32" s="9"/>
      <c r="D32" s="74"/>
      <c r="E32" s="75"/>
      <c r="F32" s="76"/>
    </row>
    <row r="33" spans="1:6" x14ac:dyDescent="0.25">
      <c r="A33" s="18"/>
      <c r="B33" s="39"/>
      <c r="C33" s="52"/>
      <c r="D33" s="53"/>
      <c r="E33" s="14"/>
      <c r="F33" s="77"/>
    </row>
    <row r="34" spans="1:6" x14ac:dyDescent="0.25">
      <c r="A34" s="18"/>
      <c r="B34" s="39"/>
      <c r="C34" s="52"/>
      <c r="D34" s="53"/>
      <c r="E34" s="14"/>
      <c r="F34" s="14"/>
    </row>
    <row r="35" spans="1:6" x14ac:dyDescent="0.25">
      <c r="A35" s="18"/>
      <c r="B35" s="51" t="s">
        <v>43</v>
      </c>
      <c r="C35" s="52"/>
      <c r="D35" s="53"/>
      <c r="E35" s="14"/>
      <c r="F35" s="15">
        <f>SUM(F30:F34)</f>
        <v>0</v>
      </c>
    </row>
    <row r="36" spans="1:6" x14ac:dyDescent="0.25">
      <c r="A36" s="18"/>
      <c r="B36" s="39"/>
      <c r="C36" s="52"/>
      <c r="D36" s="53"/>
      <c r="E36" s="14"/>
      <c r="F36" s="14"/>
    </row>
    <row r="37" spans="1:6" x14ac:dyDescent="0.25">
      <c r="A37" s="18"/>
      <c r="B37" s="73" t="s">
        <v>40</v>
      </c>
      <c r="C37" s="52"/>
      <c r="D37" s="78" t="s">
        <v>46</v>
      </c>
      <c r="E37" s="14"/>
      <c r="F37" s="14">
        <v>10000000</v>
      </c>
    </row>
    <row r="38" spans="1:6" x14ac:dyDescent="0.25">
      <c r="A38" s="18"/>
      <c r="B38" s="73"/>
      <c r="C38" s="52"/>
      <c r="D38" s="78"/>
      <c r="E38" s="14"/>
      <c r="F38" s="77"/>
    </row>
    <row r="39" spans="1:6" x14ac:dyDescent="0.25">
      <c r="A39" s="18"/>
      <c r="B39" s="39"/>
      <c r="C39" s="52"/>
      <c r="D39" s="53"/>
      <c r="E39" s="14"/>
      <c r="F39" s="14"/>
    </row>
    <row r="40" spans="1:6" x14ac:dyDescent="0.25">
      <c r="A40" s="18"/>
      <c r="B40" s="51" t="s">
        <v>42</v>
      </c>
      <c r="C40" s="52"/>
      <c r="D40" s="53"/>
      <c r="E40" s="14"/>
      <c r="F40" s="15">
        <f>SUM(F34:F39)</f>
        <v>10000000</v>
      </c>
    </row>
    <row r="41" spans="1:6" x14ac:dyDescent="0.25">
      <c r="A41" s="18"/>
      <c r="B41" s="39"/>
      <c r="C41" s="52"/>
      <c r="D41" s="53"/>
      <c r="E41" s="14"/>
      <c r="F41" s="14"/>
    </row>
    <row r="42" spans="1:6" x14ac:dyDescent="0.25">
      <c r="A42" s="18"/>
      <c r="B42" s="73" t="s">
        <v>41</v>
      </c>
      <c r="C42" s="52"/>
      <c r="D42" s="79">
        <v>7.4999999999999997E-2</v>
      </c>
      <c r="E42" s="14"/>
      <c r="F42" s="14">
        <f>F40*D42</f>
        <v>750000</v>
      </c>
    </row>
    <row r="43" spans="1:6" x14ac:dyDescent="0.25">
      <c r="A43" s="18"/>
      <c r="B43" s="39"/>
      <c r="C43" s="52"/>
      <c r="D43" s="53"/>
      <c r="E43" s="14"/>
      <c r="F43" s="14"/>
    </row>
    <row r="44" spans="1:6" x14ac:dyDescent="0.25">
      <c r="A44" s="18"/>
      <c r="B44" s="54" t="s">
        <v>38</v>
      </c>
      <c r="C44" s="52"/>
      <c r="D44" s="53"/>
      <c r="E44" s="14"/>
      <c r="F44" s="55"/>
    </row>
    <row r="45" spans="1:6" ht="15.75" thickBot="1" x14ac:dyDescent="0.3">
      <c r="A45" s="18"/>
      <c r="B45" s="56" t="s">
        <v>20</v>
      </c>
      <c r="C45" s="52"/>
      <c r="D45" s="53"/>
      <c r="E45" s="14"/>
      <c r="F45" s="57">
        <f>SUM(F39:F44)</f>
        <v>10750000</v>
      </c>
    </row>
    <row r="46" spans="1:6" ht="16.5" thickTop="1" thickBot="1" x14ac:dyDescent="0.3">
      <c r="A46" s="58"/>
      <c r="B46" s="59"/>
      <c r="C46" s="60"/>
      <c r="D46" s="58"/>
      <c r="E46" s="61"/>
      <c r="F46" s="62"/>
    </row>
    <row r="47" spans="1:6" ht="15.75" thickTop="1" x14ac:dyDescent="0.25">
      <c r="A47" s="63"/>
      <c r="B47" s="64"/>
      <c r="C47" s="65"/>
      <c r="D47" s="66"/>
      <c r="E47" s="67"/>
      <c r="F47" s="67"/>
    </row>
    <row r="48" spans="1:6" x14ac:dyDescent="0.25">
      <c r="A48" s="63"/>
      <c r="B48" s="64"/>
      <c r="C48" s="65"/>
      <c r="D48" s="66"/>
      <c r="E48" s="67"/>
      <c r="F48" s="67"/>
    </row>
    <row r="49" spans="1:6" x14ac:dyDescent="0.25">
      <c r="A49" s="63"/>
      <c r="B49" s="64"/>
      <c r="C49" s="65"/>
      <c r="D49" s="66"/>
      <c r="E49" s="67"/>
      <c r="F49" s="67"/>
    </row>
    <row r="50" spans="1:6" x14ac:dyDescent="0.25">
      <c r="A50" s="63"/>
      <c r="B50" s="64"/>
      <c r="C50" s="65"/>
      <c r="D50" s="66"/>
      <c r="E50" s="67"/>
      <c r="F50" s="67"/>
    </row>
  </sheetData>
  <mergeCells count="1">
    <mergeCell ref="A1:F2"/>
  </mergeCells>
  <pageMargins left="0.70866141732283505" right="0.70866141732283505" top="0.74803149606299202" bottom="0.74803149606299202" header="0.31496062992126" footer="0.31496062992126"/>
  <pageSetup paperSize="9" scale="78" orientation="portrait" r:id="rId1"/>
  <headerFooter>
    <oddHeader>&amp;C&amp;EPROPOSED EXTERNAL WORKS FOR LIVESTOCK FEEDS AT KAJOLA, ALONG SAGAMU - ABEOKUTA EXPRESS WAY, OGUN STATE</oddHeader>
    <oddFooter>&amp;LABIDELYON ASSOCIATES [C]&amp;CECW/&amp;P&amp;REXTERNAL CONCRETE WORKS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 WRK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2024-08-08T06:21:19Z</cp:lastPrinted>
  <dcterms:created xsi:type="dcterms:W3CDTF">2024-08-08T05:35:04Z</dcterms:created>
  <dcterms:modified xsi:type="dcterms:W3CDTF">2024-08-09T03:20:46Z</dcterms:modified>
</cp:coreProperties>
</file>